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rlamentar\Desktop\"/>
    </mc:Choice>
  </mc:AlternateContent>
  <xr:revisionPtr revIDLastSave="0" documentId="13_ncr:1_{72AD4CCB-E1C1-473C-8FCF-C4920DD28FBE}" xr6:coauthVersionLast="47" xr6:coauthVersionMax="47" xr10:uidLastSave="{00000000-0000-0000-0000-000000000000}"/>
  <bookViews>
    <workbookView xWindow="-120" yWindow="-120" windowWidth="20730" windowHeight="11040" xr2:uid="{D3963D34-9B60-41F4-9481-D4DDC342377A}"/>
  </bookViews>
  <sheets>
    <sheet name="Planilha1" sheetId="1" r:id="rId1"/>
    <sheet name="Planilha2" sheetId="2" state="hidden" r:id="rId2"/>
  </sheets>
  <definedNames>
    <definedName name="_xlnm.Print_Area" localSheetId="0">Planilha1!$A$1:$G$50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E44" i="1"/>
  <c r="F38" i="1"/>
  <c r="F23" i="1"/>
  <c r="F13" i="1"/>
  <c r="C5" i="1" l="1"/>
  <c r="F44" i="1"/>
</calcChain>
</file>

<file path=xl/sharedStrings.xml><?xml version="1.0" encoding="utf-8"?>
<sst xmlns="http://schemas.openxmlformats.org/spreadsheetml/2006/main" count="273" uniqueCount="186">
  <si>
    <t>Item</t>
  </si>
  <si>
    <t>Unidade</t>
  </si>
  <si>
    <t>Especificação</t>
  </si>
  <si>
    <t>Valor</t>
  </si>
  <si>
    <t>Coordenador Técnico</t>
  </si>
  <si>
    <t>Carga horária de 20h/sem</t>
  </si>
  <si>
    <t>Profissional de Educação Física</t>
  </si>
  <si>
    <t>Fisioterapeuta</t>
  </si>
  <si>
    <t>Intérprete de Libras</t>
  </si>
  <si>
    <t>Psicólogo</t>
  </si>
  <si>
    <t>Estagiário</t>
  </si>
  <si>
    <t>Seguro de Vida - Estagiário</t>
  </si>
  <si>
    <t>Unidade/ano</t>
  </si>
  <si>
    <t>Seguro anual contra acidentes pessoais para estagiário.</t>
  </si>
  <si>
    <t>Aparador de chute e soco</t>
  </si>
  <si>
    <t>Material: lona sintética de alta resistência; enchimento: espuma alta densidade (EVA); alça: 03; medidas: aproximadamente 40cm x 60cm x 10cm; peso: 1.950g.</t>
  </si>
  <si>
    <t>Apito</t>
  </si>
  <si>
    <t>Material: plástico. Peso aproximado: 20 g. Tamanho médio.</t>
  </si>
  <si>
    <t>Barra Transversal Salto em altura</t>
  </si>
  <si>
    <t>Barra transversal desmontável (sarrafo) de atletismo fabricado em alumínio para salto em altura. Comprimento 4m sendo desmontável. Inclui ponteiras. Material conforme regras World Athletics.</t>
  </si>
  <si>
    <t>Barreira ajustável</t>
  </si>
  <si>
    <t>Material: PVC. Altura: ajustável de 20cm a 30cm; largura: 48cm.</t>
  </si>
  <si>
    <t>Barreira oficial</t>
  </si>
  <si>
    <t>Barreira para atletismo e desporto, tipo: regulável com contrapeso; matéria-prima: corpo em madeira, base de ferro; tamanho oficial FIAA.</t>
  </si>
  <si>
    <t>Bastão de Revezamento</t>
  </si>
  <si>
    <t>Kit com 8 unidades</t>
  </si>
  <si>
    <t>Material: alumínio; tamanho oficial FIAA.</t>
  </si>
  <si>
    <t>Bermuda</t>
  </si>
  <si>
    <t>Modelo: básico; materia-prima: tactel 100% poliester e com elastico na cintura; cores e tamanhos diversos.</t>
  </si>
  <si>
    <t>Bola de Basquetebol (72 a 74 cm)</t>
  </si>
  <si>
    <t>Material: Microfibra matrizada. Peso cheia: 510 a 565g. Circunferência: 72 a 74cm. Características adicionais: Miolo removível. Tamanho 6. Indicada para competições femininas acima de 12 anos.</t>
  </si>
  <si>
    <t>Bola de Basquetebol (75 a 77 cm)</t>
  </si>
  <si>
    <t>Material: Microfibra matrizada. Peso cheia: 600 a 650g. Circunferência: 75 a 78cm. Características adicionais: miolo removível; tipo adulto. Tamanho 7.</t>
  </si>
  <si>
    <t>Bola de Borracha nº 8</t>
  </si>
  <si>
    <t>Bola de iniciação 08, composto de borracha, peso: 110-120g, circunferência: 40-42cm, com ranhuras na sua superfície, facilitando a pegada.</t>
  </si>
  <si>
    <t>Bola de Futebol de Campo - adulto</t>
  </si>
  <si>
    <t>Material: poliuretano (PU), câmara de bútil, tamanho 68 a 70 cm, peso 410-450g.</t>
  </si>
  <si>
    <t>Bola de Futebol de Campo - infantil</t>
  </si>
  <si>
    <t>Material: poliutirano (PU), câmara de bútil, 64 a 67 cm, 350 - 390g. Tamanho nº 4.</t>
  </si>
  <si>
    <t>Bola de Futsal adulto (a partir do sub-15)</t>
  </si>
  <si>
    <t>Material: poliuretano (PU). Tamanho da bola: 62-64cm. Peso: 410-440g. Tipo de costura: fusionada.</t>
  </si>
  <si>
    <t>Bola de Futsal infantil (sub-13)</t>
  </si>
  <si>
    <t>Material: poliuretano (PU). Tamanho da bola: 55-59cm. Peso: 350-380g. Tipo de costura: fusionada.</t>
  </si>
  <si>
    <t>Bola de Handebol H1</t>
  </si>
  <si>
    <t>Material: poliuretileno (PU), câmara de ar de butil, miolo removível. Circunferência: 50 a 52 cm; peso: 270 a 315g.</t>
  </si>
  <si>
    <t>Bola de Handebol H2</t>
  </si>
  <si>
    <t>Material: poliuretileno (PU), câmara de ar de butil, miolo removível. Circuferência: 54 a 56cm; peso: 325 a 400g.</t>
  </si>
  <si>
    <t>Bola de Handebol H3</t>
  </si>
  <si>
    <t>Material: poliuretileno (PU), câmara de ar de butil, miolo removível. Circunferência: 58 a 60 cm; peso: 425 a 475g.</t>
  </si>
  <si>
    <t>Bola de Voleibol - Adulto</t>
  </si>
  <si>
    <t>Material: microfibra ou poliuretano típico (PU). Peso cheia 260 a 280g. Circunferência 65 a 67cm. Caracteristicas adicionais: matrizada, com miolo substituível.</t>
  </si>
  <si>
    <t>Bola de Voleibol - Infantil</t>
  </si>
  <si>
    <t>Material: poliuretano típico (PU). Peso cheia 240 a 270g, circunferência 60 a 64cm, características adicionais: miolo removível.</t>
  </si>
  <si>
    <t>Bola Goalball</t>
  </si>
  <si>
    <t>Material: borracha com guizo. Diâmetro aproximado: 24-25cm. Confeccionada em borracha moldada com 77cm de circunferência e peso de 1,25Kg. Tamanho oficial.</t>
  </si>
  <si>
    <t>Bola Tênis de Campo</t>
  </si>
  <si>
    <t>Pacote com 03 unidades</t>
  </si>
  <si>
    <t>Tubo com 3 bolas. Matéria-prima: Borracha; Circunferência: 6,35 a 6,67 cm; Peso: 55 a 60g.</t>
  </si>
  <si>
    <t>Bola Tênis Mesa</t>
  </si>
  <si>
    <t>Pacote com 06 unidades</t>
  </si>
  <si>
    <t>Material: resina celulósica; circunferência: 40mm; peso: 2,7g.</t>
  </si>
  <si>
    <t>Bomba de encher bola</t>
  </si>
  <si>
    <t>Bomba de inflar, confeccionada em material sintético com aproximadamente 20cm; agulha 4cm; peso 100gramas e mangueira aproximadamente 18cm. Tipo: manual, portátil; material: bico de metal.</t>
  </si>
  <si>
    <t>Calça de Goalball</t>
  </si>
  <si>
    <t>Material: 100% poliéster, características adicionais: com proteção de espuma na lateral da coxa e joelho.</t>
  </si>
  <si>
    <t>Calha</t>
  </si>
  <si>
    <t>Material: madeira com acrílico. Tamanho: 1,62x11x1,16 (CxLxA).</t>
  </si>
  <si>
    <t>Camiseta Dry Fit</t>
  </si>
  <si>
    <t>Tecido em dry fit com proteção UV ideal para prática esportiva, tamanhos diversos.</t>
  </si>
  <si>
    <t>Caneleira 2kg</t>
  </si>
  <si>
    <t>Material: grãos de ferro fundido, revestido com nylon; peso: 2kg.</t>
  </si>
  <si>
    <t>Caneleira 3kg</t>
  </si>
  <si>
    <t>Material: grãos de ferro fundido, revestido com nylon; peso: 3kg.</t>
  </si>
  <si>
    <t>Caneleira 4kg</t>
  </si>
  <si>
    <t>Material: grãos de ferro fundido, revestido com nylon; peso: 4kg.</t>
  </si>
  <si>
    <t>Caneleira 5kg</t>
  </si>
  <si>
    <t>Material: grãos de ferro fundido, revestido com nylon; peso: 5kg.</t>
  </si>
  <si>
    <t>Caneleira 6kg</t>
  </si>
  <si>
    <t>Material: latex vitrovinil, polipropileno; peso: 6kg.</t>
  </si>
  <si>
    <t>Caneleira de couro</t>
  </si>
  <si>
    <t>Par</t>
  </si>
  <si>
    <t>Material: couro sintético/borracha, tipo: dupla camada de proteção, características adicionais: composição EVA. Espessura 2cm, 2 fitas de ajuste, uso: artes marciais.</t>
  </si>
  <si>
    <t>Colchonete em EVA</t>
  </si>
  <si>
    <t>Colchonete para ginástica; confeccionado em EVA e revestimento 100% poliéster; cores diversas. Dimensões aproximadas: 40x90x2,5cm. Enchimento: espuma de poliuretano.</t>
  </si>
  <si>
    <t>Colete dupla face</t>
  </si>
  <si>
    <t>Material: 100% poliéster, 66cm x 46cm; tamanho único, cores diversas.</t>
  </si>
  <si>
    <t>Cone Chapéu Chinês</t>
  </si>
  <si>
    <t>Material: PVC; dimensões: 19x19x5cm (LxPxA); cor: sortida.</t>
  </si>
  <si>
    <t>Cone para treinamento</t>
  </si>
  <si>
    <t>Modelo: mini cone; material: PVC flexível; dimensões: 5 cm (altura) x 19 cm (diametro); cores diversas.</t>
  </si>
  <si>
    <t>Cronômetro Digital</t>
  </si>
  <si>
    <t>Tipo digital profissional de 8 voltas/tempos; alimentação: bateria de lítio; precisão: 1/100 de segundo.</t>
  </si>
  <si>
    <t>Dardo para Atletismo 400g</t>
  </si>
  <si>
    <t>Material: aluminio e aço; medidas: 2,60m de comprimento; peso: 400g</t>
  </si>
  <si>
    <t>Dardo para Atletismo 600g</t>
  </si>
  <si>
    <t>Material: alumínio e aço; medidas: 2,60m de comprimento; peso: 600g.</t>
  </si>
  <si>
    <t>Dardo para Atletismo 800g</t>
  </si>
  <si>
    <t>Material: alumínio, cabeça de aço, empunhadura de corda. Peso: 800g.</t>
  </si>
  <si>
    <t>Escada de Agilidade</t>
  </si>
  <si>
    <t>Material: fita de nylon e PVC, degraus em plástico injetável. Tamanho: até 10 degraus. Peso: 240 a 350g aproximadamente.</t>
  </si>
  <si>
    <t>Espaguete</t>
  </si>
  <si>
    <t>Material: polietileno expandido, formato: tubo flexível, dimensões: 0,65 cm x 1,65cm.</t>
  </si>
  <si>
    <t>Fita de Marcação</t>
  </si>
  <si>
    <t>Material: PVC; medidas: 60mx5cm (CxL), aplicação: quadra de bocha.</t>
  </si>
  <si>
    <t>Joelheira para voleibol</t>
  </si>
  <si>
    <t>Comprimento: 24 cm. Composição do tecido: 80% poliéster, 20% elastano. Acolchoado: Espuma. Tipo de tecido: Tecido elástico, de compressão. Espessura: 8 a 9 cm. Conteúdo da embalagem: 01 par de joelheira.</t>
  </si>
  <si>
    <t>Kimono Judô</t>
  </si>
  <si>
    <t>Material: tecido algodão; calça: sarja 3x1; cor: alvejado; detalhes: trançado.</t>
  </si>
  <si>
    <t>Kit de bocha paralímpica</t>
  </si>
  <si>
    <t>Componentes: 13 bolas em couro (pelica); 01 compasso e 01 raquete. Acompanha maleta.</t>
  </si>
  <si>
    <t>Medicine Ball 1kg</t>
  </si>
  <si>
    <t>Material: emborrachado, preenchido com areia; peso: 1kg.</t>
  </si>
  <si>
    <t>Medicine Ball 2kg</t>
  </si>
  <si>
    <t>Material: emborrachado, preenchido com areia; peso: 2kg.</t>
  </si>
  <si>
    <t>Medicine Ball 3kg</t>
  </si>
  <si>
    <t>Material: emborrachado, preenchido com areia; peso: 3kg.</t>
  </si>
  <si>
    <t>Medicine Ball 5kg</t>
  </si>
  <si>
    <t>Material: emborrachado; tamanho: 23cm de diâmetro. Peso 5kg.</t>
  </si>
  <si>
    <t>Óculos de Goalball</t>
  </si>
  <si>
    <t>Material externo: TPU – Poliuretano Termoplástico. Material interno: espuma PU pura (Poliuretano) de espessura extra (16 mm).</t>
  </si>
  <si>
    <t>Óculos Natação</t>
  </si>
  <si>
    <t>Material: silicone; lente: policarbonato com tratamento antiembaçante; moldura: silicone com vedação; narizeira: PU (poliuretano); presilhas: tira dupla, ajustável.</t>
  </si>
  <si>
    <t>Palmar</t>
  </si>
  <si>
    <t>Material: polietileno, modelo anatômico com alça.</t>
  </si>
  <si>
    <t>Peso de arremesso 4kg</t>
  </si>
  <si>
    <t>Material: aço/chumbo. Características adicionais: esférico, superfície lisa; peso: 4kg. Diâmetro: 103mm.</t>
  </si>
  <si>
    <t>Peso de arremesso 5kg</t>
  </si>
  <si>
    <t>Material: aço/chumbo. Características adicionais: esférico, superfície lisa; peso: 5kg. Diâmetro: 115mm.</t>
  </si>
  <si>
    <t>Peso de arremesso 6kg</t>
  </si>
  <si>
    <t>Material: aço/chumbo. Características adicionais: esférico, superfície lisa; peso: 6kg. Diâmetro: 105mm.</t>
  </si>
  <si>
    <t>Peteca</t>
  </si>
  <si>
    <t>Altura: 20cm; peso: 45g; base: 15mm Altura x 5cm de base; 4 penas paralelas na cor branca.</t>
  </si>
  <si>
    <t>Peteca de Badminton</t>
  </si>
  <si>
    <t>Tubo com 06 petecas, material: nylon com base em cortiça, cor amarela ou branca. Tamanho adulto.</t>
  </si>
  <si>
    <t>Placar de Mesa Manual</t>
  </si>
  <si>
    <t>Composição: capas plastificadas e caracteres em laminas de PVC. Peso aproximado: 942g. Dimensões: 21 x 39 x 19cm. Cor: preto. Tipo: articulado manual.</t>
  </si>
  <si>
    <t>Poste para rede</t>
  </si>
  <si>
    <t>Material: tubo em aço carbono 3 polegadas, chapa 11; comprimento: 2,75m; acessórios: ganchos, buchas de fixação, cremalheira c/ manivela.</t>
  </si>
  <si>
    <t>Prancha de Natação</t>
  </si>
  <si>
    <t>Composição: 100% EVA; tamanho aprox.: 20x30x5cm.</t>
  </si>
  <si>
    <t>Protetor de tórax</t>
  </si>
  <si>
    <t>Material: couro sintético, emborrachado; enchimento: espuma; dupla face e com ajuste de tamanho.</t>
  </si>
  <si>
    <t>Raquete de Badminton</t>
  </si>
  <si>
    <t>Material: carbono grafite. Tamanho total: 67 a 68cm.</t>
  </si>
  <si>
    <t>Raquete de Tênis</t>
  </si>
  <si>
    <t>Tamanho grande; cabo e corpo em fibra, rebate em fibra trançada. Dimensões: ‎69,3 x 28 x 5,6 cm; 330,16g</t>
  </si>
  <si>
    <t>Raquete Tênis de Mesa</t>
  </si>
  <si>
    <t>Material: cabo e corpo de madeira, rebate emborrachado. Dimensões aproximadas: 25,5cm x 15cm x 0,70cm (AxLxP). Peso líquido: 147g.</t>
  </si>
  <si>
    <t>Rede de badminton</t>
  </si>
  <si>
    <t>Material: rede de poliéster, fio de poliamida torcido, banda superior em PVC e cabo de aço plastificado; dimensões: 6,10x0,70m.</t>
  </si>
  <si>
    <t>Rede de Futebol de Campo</t>
  </si>
  <si>
    <t>Material: polietileno; fio/malha: espaçamento 14 x 14cm, corda 4,5mm espessura; dimensões: 7,50m x 2,50m (CxA)(vista frontal); cor branca.</t>
  </si>
  <si>
    <t>Rede de Goalball</t>
  </si>
  <si>
    <t>Material: polietileno, nylon. Medida: 1,30 altura x 9,00 comprimento x 0,60 fundo Superior x 1,00 fundo inferior. Malha 12x12cm.</t>
  </si>
  <si>
    <t>Rede de Handebol</t>
  </si>
  <si>
    <t>Medidas: 3,20 x 2,10m (L x A), com fundo superior e inferior com 1m de profundidade, trançado em malha 12 x12cm.</t>
  </si>
  <si>
    <t>Rede de Tênis</t>
  </si>
  <si>
    <t>Rede dupla com medida: 12,80 x 1,10m. Na parte superior nas medidas de 12,80 x 27 cm; confeccionada em fio especial de polietileno de alta densidade, com espessura de 2,5 mm; malha: 4,5 x 4,5cm; 4 lonas.</t>
  </si>
  <si>
    <t>Rede de Voleibol</t>
  </si>
  <si>
    <t>Material: polietileno impermeavel; fio/malha: espaçamento 11 a 12cm, fio min 2,0mm de espessura; acabamento: 02 lonas sintéticas impermeáveis, com ilhos pontas; dimensões: 9,50m a 10,0m comprimento x 1,00m de altura.</t>
  </si>
  <si>
    <t>Rede para cesta de basquete</t>
  </si>
  <si>
    <t>Material: polietileno impermeabilizado resistente a raio UV; malha: fio de 3mm espessura trançado, em malha de 7cm; acabamento: faixa com lona de algodão, com 11 ganchos; dimensões: 45 a 60cm de diâmetro; cor: branca.</t>
  </si>
  <si>
    <t>Rede para gol de Futsal</t>
  </si>
  <si>
    <t>Material: polietileno; fio/malha: espaçamento 10x10cm, corda 4,0mm espessura; dimensões: 3,20m x 2,10m (CxA)(vista frontal); cor branca.</t>
  </si>
  <si>
    <t>Rede Tênis de Mesa</t>
  </si>
  <si>
    <t>Material: nylon; fio/malha: nao aplicável; acabamento: laterais PVC emborrachado que encaixam no suporte; dimensões: 183cmx15,25cm (CxA).</t>
  </si>
  <si>
    <t>Tabela de basquete</t>
  </si>
  <si>
    <t>Material da tabela: vidro temperado; aro retrátil; rede oficial; dimensões: 1,80 x 1,05m x 10mm espessura.</t>
  </si>
  <si>
    <t>Tatame</t>
  </si>
  <si>
    <t>Material: EVA; medidas: 1m x 1m x 40mm e encaixe nos 4 lados.</t>
  </si>
  <si>
    <t>Touca</t>
  </si>
  <si>
    <t>Material: Silicone. Tamanhos diversos.</t>
  </si>
  <si>
    <t>Trena de fibra de vidro 50m</t>
  </si>
  <si>
    <t>Material: fibra de vidro; comprimento 50m; escala: milímetros, centímetros e metros; acessórios: com manivela, suporte para carregar.</t>
  </si>
  <si>
    <t>Despesas do Projeto - Edital Núcleos de Fomento ao Paradesporto</t>
  </si>
  <si>
    <t>Nome do Executor</t>
  </si>
  <si>
    <t>Valor da contrapartida financeira</t>
  </si>
  <si>
    <t>Valor total do repasse</t>
  </si>
  <si>
    <t>Quantidade</t>
  </si>
  <si>
    <t>Valor total</t>
  </si>
  <si>
    <t>Total de itens previstos no Edital</t>
  </si>
  <si>
    <t>Local e data</t>
  </si>
  <si>
    <t>Nome completo e assinatura do responsável legal</t>
  </si>
  <si>
    <t>Descrição</t>
  </si>
  <si>
    <t>Despesas</t>
  </si>
  <si>
    <t>Recurso: R$100.000,00 (Sedese) + contrapartida financeira (instituição)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</si>
</sst>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/>
    </xf>
    <xf numFmtId="44" fontId="3" fillId="0" borderId="1" xfId="1" applyFont="1" applyBorder="1" applyAlignment="1">
      <alignment horizontal="center" vertical="center"/>
    </xf>
    <xf numFmtId="44" fontId="4" fillId="0" borderId="2" xfId="1" applyFont="1" applyBorder="1" applyAlignment="1">
      <alignment horizontal="left" vertical="center" wrapText="1"/>
    </xf>
    <xf numFmtId="44" fontId="0" fillId="0" borderId="2" xfId="1" applyFont="1" applyBorder="1" applyAlignment="1">
      <alignment horizontal="left" vertical="center"/>
    </xf>
    <xf numFmtId="44" fontId="0" fillId="0" borderId="0" xfId="1" applyFont="1" applyAlignment="1">
      <alignment horizontal="left"/>
    </xf>
    <xf numFmtId="0" fontId="7" fillId="0" borderId="0" xfId="0" applyFont="1" applyAlignment="1">
      <alignment vertical="center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8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44" fontId="6" fillId="0" borderId="1" xfId="1" applyFont="1" applyBorder="1" applyAlignment="1" applyProtection="1">
      <alignment horizontal="right" vertical="center"/>
      <protection locked="0"/>
    </xf>
    <xf numFmtId="44" fontId="6" fillId="0" borderId="7" xfId="1" applyFont="1" applyBorder="1" applyAlignment="1" applyProtection="1">
      <alignment horizontal="right" vertical="center"/>
      <protection locked="0"/>
    </xf>
    <xf numFmtId="8" fontId="6" fillId="0" borderId="1" xfId="1" applyNumberFormat="1" applyFont="1" applyBorder="1" applyAlignment="1" applyProtection="1">
      <alignment horizontal="right" vertical="center"/>
      <protection hidden="1"/>
    </xf>
    <xf numFmtId="44" fontId="6" fillId="0" borderId="1" xfId="1" applyFont="1" applyBorder="1" applyAlignment="1" applyProtection="1">
      <alignment horizontal="right" vertical="center"/>
      <protection hidden="1"/>
    </xf>
    <xf numFmtId="44" fontId="6" fillId="0" borderId="7" xfId="1" applyFont="1" applyBorder="1" applyAlignment="1" applyProtection="1">
      <alignment horizontal="right" vertical="center"/>
      <protection hidden="1"/>
    </xf>
    <xf numFmtId="0" fontId="0" fillId="0" borderId="6" xfId="0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hidden="1"/>
    </xf>
    <xf numFmtId="8" fontId="0" fillId="2" borderId="1" xfId="0" applyNumberFormat="1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locked="0"/>
    </xf>
    <xf numFmtId="8" fontId="0" fillId="2" borderId="7" xfId="0" applyNumberFormat="1" applyFill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/>
      <protection hidden="1"/>
    </xf>
    <xf numFmtId="8" fontId="0" fillId="2" borderId="10" xfId="0" applyNumberForma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8" fontId="0" fillId="0" borderId="0" xfId="0" applyNumberFormat="1" applyAlignment="1" applyProtection="1">
      <alignment vertical="center"/>
      <protection locked="0"/>
    </xf>
    <xf numFmtId="8" fontId="0" fillId="0" borderId="0" xfId="0" applyNumberForma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67F3-3F6A-4197-A366-050EAB952D58}">
  <sheetPr>
    <pageSetUpPr fitToPage="1"/>
  </sheetPr>
  <dimension ref="B1:F49"/>
  <sheetViews>
    <sheetView tabSelected="1" view="pageBreakPreview" topLeftCell="A40" zoomScaleNormal="100" zoomScaleSheetLayoutView="100" workbookViewId="0">
      <selection activeCell="A46" sqref="A46:XFD46"/>
    </sheetView>
  </sheetViews>
  <sheetFormatPr defaultRowHeight="15" x14ac:dyDescent="0.25"/>
  <cols>
    <col min="1" max="1" width="9.140625" style="24"/>
    <col min="2" max="2" width="33.42578125" style="24" customWidth="1"/>
    <col min="3" max="3" width="35.7109375" style="24" customWidth="1"/>
    <col min="4" max="4" width="21.140625" style="49" customWidth="1"/>
    <col min="5" max="5" width="14" style="24" bestFit="1" customWidth="1"/>
    <col min="6" max="6" width="12.28515625" style="24" bestFit="1" customWidth="1"/>
    <col min="7" max="16384" width="9.140625" style="24"/>
  </cols>
  <sheetData>
    <row r="1" spans="2:6" ht="15.75" x14ac:dyDescent="0.25">
      <c r="B1" s="25" t="s">
        <v>174</v>
      </c>
      <c r="C1" s="26"/>
      <c r="D1" s="26"/>
      <c r="E1" s="26"/>
      <c r="F1" s="27"/>
    </row>
    <row r="2" spans="2:6" ht="15.75" x14ac:dyDescent="0.25">
      <c r="B2" s="28" t="s">
        <v>185</v>
      </c>
      <c r="C2" s="29"/>
      <c r="D2" s="29"/>
      <c r="E2" s="29"/>
      <c r="F2" s="30"/>
    </row>
    <row r="3" spans="2:6" ht="18" customHeight="1" x14ac:dyDescent="0.25">
      <c r="B3" s="23" t="s">
        <v>175</v>
      </c>
      <c r="C3" s="31"/>
      <c r="D3" s="31"/>
      <c r="E3" s="31"/>
      <c r="F3" s="32"/>
    </row>
    <row r="4" spans="2:6" ht="19.5" customHeight="1" x14ac:dyDescent="0.25">
      <c r="B4" s="23" t="s">
        <v>176</v>
      </c>
      <c r="C4" s="33"/>
      <c r="D4" s="33"/>
      <c r="E4" s="33"/>
      <c r="F4" s="34"/>
    </row>
    <row r="5" spans="2:6" ht="18.75" customHeight="1" x14ac:dyDescent="0.25">
      <c r="B5" s="23" t="s">
        <v>177</v>
      </c>
      <c r="C5" s="35">
        <f>SUM(F8:F43)-C4</f>
        <v>0</v>
      </c>
      <c r="D5" s="36"/>
      <c r="E5" s="36"/>
      <c r="F5" s="37"/>
    </row>
    <row r="6" spans="2:6" x14ac:dyDescent="0.25">
      <c r="B6" s="18" t="s">
        <v>184</v>
      </c>
      <c r="C6" s="19"/>
      <c r="D6" s="19"/>
      <c r="E6" s="19"/>
      <c r="F6" s="20"/>
    </row>
    <row r="7" spans="2:6" x14ac:dyDescent="0.25">
      <c r="B7" s="11" t="s">
        <v>0</v>
      </c>
      <c r="C7" s="12" t="s">
        <v>183</v>
      </c>
      <c r="D7" s="14" t="s">
        <v>3</v>
      </c>
      <c r="E7" s="12" t="s">
        <v>178</v>
      </c>
      <c r="F7" s="13" t="s">
        <v>179</v>
      </c>
    </row>
    <row r="8" spans="2:6" ht="18.75" customHeight="1" x14ac:dyDescent="0.25">
      <c r="B8" s="38"/>
      <c r="C8" s="39"/>
      <c r="D8" s="40"/>
      <c r="E8" s="41"/>
      <c r="F8" s="42">
        <f>IFERROR(D8*E8, "")</f>
        <v>0</v>
      </c>
    </row>
    <row r="9" spans="2:6" ht="18.75" customHeight="1" x14ac:dyDescent="0.25">
      <c r="B9" s="38"/>
      <c r="C9" s="39"/>
      <c r="D9" s="40"/>
      <c r="E9" s="41"/>
      <c r="F9" s="42">
        <f>IFERROR(D9*E9, "")</f>
        <v>0</v>
      </c>
    </row>
    <row r="10" spans="2:6" ht="18.75" customHeight="1" x14ac:dyDescent="0.25">
      <c r="B10" s="38"/>
      <c r="C10" s="39"/>
      <c r="D10" s="40"/>
      <c r="E10" s="41"/>
      <c r="F10" s="42">
        <f>IFERROR(D10*E10, "")</f>
        <v>0</v>
      </c>
    </row>
    <row r="11" spans="2:6" ht="18.75" customHeight="1" x14ac:dyDescent="0.25">
      <c r="B11" s="38"/>
      <c r="C11" s="39"/>
      <c r="D11" s="40"/>
      <c r="E11" s="41"/>
      <c r="F11" s="42">
        <f>IFERROR(D11*E11, "")</f>
        <v>0</v>
      </c>
    </row>
    <row r="12" spans="2:6" ht="18.75" customHeight="1" x14ac:dyDescent="0.25">
      <c r="B12" s="38"/>
      <c r="C12" s="39"/>
      <c r="D12" s="40"/>
      <c r="E12" s="41"/>
      <c r="F12" s="42">
        <f>IFERROR(D12*E12, "")</f>
        <v>0</v>
      </c>
    </row>
    <row r="13" spans="2:6" ht="18.75" customHeight="1" x14ac:dyDescent="0.25">
      <c r="B13" s="38"/>
      <c r="C13" s="39"/>
      <c r="D13" s="40"/>
      <c r="E13" s="41"/>
      <c r="F13" s="42">
        <f t="shared" ref="F13" si="0">IFERROR(D13*E13, "")</f>
        <v>0</v>
      </c>
    </row>
    <row r="14" spans="2:6" ht="18.75" customHeight="1" x14ac:dyDescent="0.25">
      <c r="B14" s="38"/>
      <c r="C14" s="39"/>
      <c r="D14" s="40"/>
      <c r="E14" s="41"/>
      <c r="F14" s="42">
        <f>IFERROR(D14*E14, "")</f>
        <v>0</v>
      </c>
    </row>
    <row r="15" spans="2:6" ht="18.75" customHeight="1" x14ac:dyDescent="0.25">
      <c r="B15" s="38"/>
      <c r="C15" s="39"/>
      <c r="D15" s="40"/>
      <c r="E15" s="41"/>
      <c r="F15" s="42">
        <f>IFERROR(D15*E15, "")</f>
        <v>0</v>
      </c>
    </row>
    <row r="16" spans="2:6" ht="18.75" customHeight="1" x14ac:dyDescent="0.25">
      <c r="B16" s="38"/>
      <c r="C16" s="39"/>
      <c r="D16" s="40"/>
      <c r="E16" s="41"/>
      <c r="F16" s="42">
        <f>IFERROR(D16*E16, "")</f>
        <v>0</v>
      </c>
    </row>
    <row r="17" spans="2:6" ht="18.75" customHeight="1" x14ac:dyDescent="0.25">
      <c r="B17" s="38"/>
      <c r="C17" s="39"/>
      <c r="D17" s="40"/>
      <c r="E17" s="41"/>
      <c r="F17" s="42">
        <f>IFERROR(D17*E17, "")</f>
        <v>0</v>
      </c>
    </row>
    <row r="18" spans="2:6" ht="18.75" customHeight="1" x14ac:dyDescent="0.25">
      <c r="B18" s="38"/>
      <c r="C18" s="39"/>
      <c r="D18" s="40"/>
      <c r="E18" s="41"/>
      <c r="F18" s="42">
        <f>IFERROR(D18*E18, "")</f>
        <v>0</v>
      </c>
    </row>
    <row r="19" spans="2:6" ht="18.75" customHeight="1" x14ac:dyDescent="0.25">
      <c r="B19" s="38"/>
      <c r="C19" s="39"/>
      <c r="D19" s="40"/>
      <c r="E19" s="41"/>
      <c r="F19" s="42">
        <f>IFERROR(D19*E19, "")</f>
        <v>0</v>
      </c>
    </row>
    <row r="20" spans="2:6" ht="18.75" customHeight="1" x14ac:dyDescent="0.25">
      <c r="B20" s="38"/>
      <c r="C20" s="39"/>
      <c r="D20" s="40"/>
      <c r="E20" s="41"/>
      <c r="F20" s="42">
        <f>IFERROR(D20*E20, "")</f>
        <v>0</v>
      </c>
    </row>
    <row r="21" spans="2:6" ht="18.75" customHeight="1" x14ac:dyDescent="0.25">
      <c r="B21" s="38"/>
      <c r="C21" s="39"/>
      <c r="D21" s="40"/>
      <c r="E21" s="41"/>
      <c r="F21" s="42">
        <f>IFERROR(D21*E21, "")</f>
        <v>0</v>
      </c>
    </row>
    <row r="22" spans="2:6" ht="18.75" customHeight="1" x14ac:dyDescent="0.25">
      <c r="B22" s="38"/>
      <c r="C22" s="39"/>
      <c r="D22" s="40"/>
      <c r="E22" s="41"/>
      <c r="F22" s="42">
        <f>IFERROR(D22*E22, "")</f>
        <v>0</v>
      </c>
    </row>
    <row r="23" spans="2:6" ht="18.75" customHeight="1" x14ac:dyDescent="0.25">
      <c r="B23" s="38"/>
      <c r="C23" s="39"/>
      <c r="D23" s="40"/>
      <c r="E23" s="41"/>
      <c r="F23" s="42">
        <f t="shared" ref="F23" si="1">IFERROR(D23*E23, "")</f>
        <v>0</v>
      </c>
    </row>
    <row r="24" spans="2:6" ht="18.75" customHeight="1" x14ac:dyDescent="0.25">
      <c r="B24" s="38"/>
      <c r="C24" s="39"/>
      <c r="D24" s="40"/>
      <c r="E24" s="41"/>
      <c r="F24" s="42">
        <f>IFERROR(D24*E24, "")</f>
        <v>0</v>
      </c>
    </row>
    <row r="25" spans="2:6" ht="18.75" customHeight="1" x14ac:dyDescent="0.25">
      <c r="B25" s="38"/>
      <c r="C25" s="39"/>
      <c r="D25" s="40"/>
      <c r="E25" s="41"/>
      <c r="F25" s="42">
        <f>IFERROR(D25*E25, "")</f>
        <v>0</v>
      </c>
    </row>
    <row r="26" spans="2:6" ht="18.75" customHeight="1" x14ac:dyDescent="0.25">
      <c r="B26" s="38"/>
      <c r="C26" s="39"/>
      <c r="D26" s="40"/>
      <c r="E26" s="41"/>
      <c r="F26" s="42">
        <f>IFERROR(D26*E26, "")</f>
        <v>0</v>
      </c>
    </row>
    <row r="27" spans="2:6" ht="18.75" customHeight="1" x14ac:dyDescent="0.25">
      <c r="B27" s="38"/>
      <c r="C27" s="39"/>
      <c r="D27" s="40"/>
      <c r="E27" s="41"/>
      <c r="F27" s="42">
        <f>IFERROR(D27*E27, "")</f>
        <v>0</v>
      </c>
    </row>
    <row r="28" spans="2:6" ht="18.75" customHeight="1" x14ac:dyDescent="0.25">
      <c r="B28" s="38"/>
      <c r="C28" s="39"/>
      <c r="D28" s="40"/>
      <c r="E28" s="41"/>
      <c r="F28" s="42">
        <f>IFERROR(D28*E28, "")</f>
        <v>0</v>
      </c>
    </row>
    <row r="29" spans="2:6" ht="18.75" customHeight="1" x14ac:dyDescent="0.25">
      <c r="B29" s="38"/>
      <c r="C29" s="39"/>
      <c r="D29" s="40"/>
      <c r="E29" s="41"/>
      <c r="F29" s="42">
        <f>IFERROR(D29*E29, "")</f>
        <v>0</v>
      </c>
    </row>
    <row r="30" spans="2:6" ht="18.75" customHeight="1" x14ac:dyDescent="0.25">
      <c r="B30" s="38"/>
      <c r="C30" s="39"/>
      <c r="D30" s="40"/>
      <c r="E30" s="41"/>
      <c r="F30" s="42">
        <f>IFERROR(D30*E30, "")</f>
        <v>0</v>
      </c>
    </row>
    <row r="31" spans="2:6" ht="18.75" customHeight="1" x14ac:dyDescent="0.25">
      <c r="B31" s="38"/>
      <c r="C31" s="39"/>
      <c r="D31" s="40"/>
      <c r="E31" s="41"/>
      <c r="F31" s="42">
        <f>IFERROR(D31*E31, "")</f>
        <v>0</v>
      </c>
    </row>
    <row r="32" spans="2:6" ht="18.75" customHeight="1" x14ac:dyDescent="0.25">
      <c r="B32" s="38"/>
      <c r="C32" s="39"/>
      <c r="D32" s="40"/>
      <c r="E32" s="41"/>
      <c r="F32" s="42">
        <f>IFERROR(D32*E32, "")</f>
        <v>0</v>
      </c>
    </row>
    <row r="33" spans="2:6" ht="18.75" customHeight="1" x14ac:dyDescent="0.25">
      <c r="B33" s="38"/>
      <c r="C33" s="39"/>
      <c r="D33" s="40"/>
      <c r="E33" s="41"/>
      <c r="F33" s="42">
        <f>IFERROR(D33*E33, "")</f>
        <v>0</v>
      </c>
    </row>
    <row r="34" spans="2:6" ht="18.75" customHeight="1" x14ac:dyDescent="0.25">
      <c r="B34" s="38"/>
      <c r="C34" s="39"/>
      <c r="D34" s="40"/>
      <c r="E34" s="41"/>
      <c r="F34" s="42">
        <f>IFERROR(D34*E34, "")</f>
        <v>0</v>
      </c>
    </row>
    <row r="35" spans="2:6" ht="18.75" customHeight="1" x14ac:dyDescent="0.25">
      <c r="B35" s="38"/>
      <c r="C35" s="39"/>
      <c r="D35" s="40"/>
      <c r="E35" s="41"/>
      <c r="F35" s="42">
        <f>IFERROR(D35*E35, "")</f>
        <v>0</v>
      </c>
    </row>
    <row r="36" spans="2:6" ht="18.75" customHeight="1" x14ac:dyDescent="0.25">
      <c r="B36" s="38"/>
      <c r="C36" s="39"/>
      <c r="D36" s="40"/>
      <c r="E36" s="41"/>
      <c r="F36" s="42">
        <f>IFERROR(D36*E36, "")</f>
        <v>0</v>
      </c>
    </row>
    <row r="37" spans="2:6" ht="18.75" customHeight="1" x14ac:dyDescent="0.25">
      <c r="B37" s="38"/>
      <c r="C37" s="39"/>
      <c r="D37" s="40"/>
      <c r="E37" s="41"/>
      <c r="F37" s="42">
        <f>IFERROR(D37*E37, "")</f>
        <v>0</v>
      </c>
    </row>
    <row r="38" spans="2:6" ht="18.75" customHeight="1" x14ac:dyDescent="0.25">
      <c r="B38" s="38"/>
      <c r="C38" s="39"/>
      <c r="D38" s="40"/>
      <c r="E38" s="41"/>
      <c r="F38" s="42">
        <f t="shared" ref="F38" si="2">IFERROR(D38*E38, "")</f>
        <v>0</v>
      </c>
    </row>
    <row r="39" spans="2:6" ht="18.75" customHeight="1" x14ac:dyDescent="0.25">
      <c r="B39" s="38"/>
      <c r="C39" s="39"/>
      <c r="D39" s="40"/>
      <c r="E39" s="41"/>
      <c r="F39" s="42">
        <f>IFERROR(D39*E39, "")</f>
        <v>0</v>
      </c>
    </row>
    <row r="40" spans="2:6" ht="18.75" customHeight="1" x14ac:dyDescent="0.25">
      <c r="B40" s="38"/>
      <c r="C40" s="39"/>
      <c r="D40" s="40"/>
      <c r="E40" s="41"/>
      <c r="F40" s="42">
        <f>IFERROR(D40*E40, "")</f>
        <v>0</v>
      </c>
    </row>
    <row r="41" spans="2:6" ht="18.75" customHeight="1" x14ac:dyDescent="0.25">
      <c r="B41" s="38"/>
      <c r="C41" s="39"/>
      <c r="D41" s="40"/>
      <c r="E41" s="41"/>
      <c r="F41" s="42">
        <f>IFERROR(D41*E41, "")</f>
        <v>0</v>
      </c>
    </row>
    <row r="42" spans="2:6" ht="18.75" customHeight="1" x14ac:dyDescent="0.25">
      <c r="B42" s="38"/>
      <c r="C42" s="39"/>
      <c r="D42" s="40"/>
      <c r="E42" s="41"/>
      <c r="F42" s="42">
        <f>IFERROR(D42*E42, "")</f>
        <v>0</v>
      </c>
    </row>
    <row r="43" spans="2:6" ht="18.75" customHeight="1" x14ac:dyDescent="0.25">
      <c r="B43" s="38"/>
      <c r="C43" s="39"/>
      <c r="D43" s="40"/>
      <c r="E43" s="41"/>
      <c r="F43" s="42">
        <f>IFERROR(D43*E43, "")</f>
        <v>0</v>
      </c>
    </row>
    <row r="44" spans="2:6" ht="24" customHeight="1" thickBot="1" x14ac:dyDescent="0.3">
      <c r="B44" s="43" t="s">
        <v>180</v>
      </c>
      <c r="C44" s="44"/>
      <c r="D44" s="44"/>
      <c r="E44" s="45">
        <f>SUM(E8:E43)</f>
        <v>0</v>
      </c>
      <c r="F44" s="46">
        <f>SUM(F8:F43)</f>
        <v>0</v>
      </c>
    </row>
    <row r="45" spans="2:6" x14ac:dyDescent="0.25">
      <c r="B45" s="47"/>
      <c r="C45" s="47"/>
      <c r="D45" s="48"/>
      <c r="E45" s="47"/>
      <c r="F45" s="47"/>
    </row>
    <row r="46" spans="2:6" x14ac:dyDescent="0.25">
      <c r="B46" s="47"/>
      <c r="C46" s="47"/>
      <c r="D46" s="48"/>
      <c r="E46" s="47"/>
      <c r="F46" s="47"/>
    </row>
    <row r="47" spans="2:6" x14ac:dyDescent="0.25">
      <c r="B47" s="47"/>
      <c r="C47" s="47"/>
      <c r="D47" s="48"/>
      <c r="E47" s="47"/>
      <c r="F47" s="47"/>
    </row>
    <row r="48" spans="2:6" s="10" customFormat="1" ht="15.75" x14ac:dyDescent="0.25">
      <c r="B48" s="15"/>
      <c r="C48" s="16"/>
      <c r="D48" s="21"/>
      <c r="E48" s="21"/>
      <c r="F48" s="16"/>
    </row>
    <row r="49" spans="2:6" s="10" customFormat="1" ht="36.75" customHeight="1" x14ac:dyDescent="0.25">
      <c r="B49" s="16" t="s">
        <v>181</v>
      </c>
      <c r="C49" s="17"/>
      <c r="D49" s="22" t="s">
        <v>182</v>
      </c>
      <c r="E49" s="22"/>
      <c r="F49" s="16"/>
    </row>
  </sheetData>
  <sheetProtection formatCells="0" formatColumns="0" formatRows="0" insertColumns="0" insertRows="0" insertHyperlinks="0" deleteColumns="0"/>
  <mergeCells count="9">
    <mergeCell ref="B6:F6"/>
    <mergeCell ref="B1:F1"/>
    <mergeCell ref="B2:F2"/>
    <mergeCell ref="C3:F3"/>
    <mergeCell ref="C4:F4"/>
    <mergeCell ref="C5:F5"/>
    <mergeCell ref="B44:D44"/>
    <mergeCell ref="D48:E48"/>
    <mergeCell ref="D49:E49"/>
  </mergeCell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2192-DE45-4E9A-8DC0-0B66CB4B3AE1}">
  <dimension ref="A1:D86"/>
  <sheetViews>
    <sheetView topLeftCell="A53" workbookViewId="0">
      <selection activeCell="D1" sqref="D1:D1048576"/>
    </sheetView>
  </sheetViews>
  <sheetFormatPr defaultRowHeight="15" x14ac:dyDescent="0.25"/>
  <cols>
    <col min="1" max="1" width="37.42578125" style="4" bestFit="1" customWidth="1"/>
    <col min="2" max="2" width="22.85546875" style="4" bestFit="1" customWidth="1"/>
    <col min="3" max="3" width="62.85546875" style="4" customWidth="1"/>
    <col min="4" max="4" width="12.28515625" style="9" customWidth="1"/>
    <col min="5" max="16384" width="9.140625" style="4"/>
  </cols>
  <sheetData>
    <row r="1" spans="1:4" customFormat="1" x14ac:dyDescent="0.25">
      <c r="A1" s="1" t="s">
        <v>0</v>
      </c>
      <c r="B1" s="1" t="s">
        <v>1</v>
      </c>
      <c r="C1" s="1" t="s">
        <v>2</v>
      </c>
      <c r="D1" s="6" t="s">
        <v>3</v>
      </c>
    </row>
    <row r="2" spans="1:4" x14ac:dyDescent="0.25">
      <c r="A2" s="2" t="s">
        <v>4</v>
      </c>
      <c r="B2" s="3" t="s">
        <v>1</v>
      </c>
      <c r="C2" s="3" t="s">
        <v>5</v>
      </c>
      <c r="D2" s="7">
        <v>2668.25</v>
      </c>
    </row>
    <row r="3" spans="1:4" x14ac:dyDescent="0.25">
      <c r="A3" s="2" t="s">
        <v>6</v>
      </c>
      <c r="B3" s="3" t="s">
        <v>1</v>
      </c>
      <c r="C3" s="3" t="s">
        <v>5</v>
      </c>
      <c r="D3" s="7">
        <v>2388.67</v>
      </c>
    </row>
    <row r="4" spans="1:4" x14ac:dyDescent="0.25">
      <c r="A4" s="2" t="s">
        <v>7</v>
      </c>
      <c r="B4" s="3" t="s">
        <v>1</v>
      </c>
      <c r="C4" s="3" t="s">
        <v>5</v>
      </c>
      <c r="D4" s="7">
        <v>1803</v>
      </c>
    </row>
    <row r="5" spans="1:4" x14ac:dyDescent="0.25">
      <c r="A5" s="2" t="s">
        <v>8</v>
      </c>
      <c r="B5" s="3" t="s">
        <v>1</v>
      </c>
      <c r="C5" s="3" t="s">
        <v>5</v>
      </c>
      <c r="D5" s="7">
        <v>2116</v>
      </c>
    </row>
    <row r="6" spans="1:4" x14ac:dyDescent="0.25">
      <c r="A6" s="2" t="s">
        <v>9</v>
      </c>
      <c r="B6" s="3" t="s">
        <v>1</v>
      </c>
      <c r="C6" s="3" t="s">
        <v>5</v>
      </c>
      <c r="D6" s="7">
        <v>2002</v>
      </c>
    </row>
    <row r="7" spans="1:4" x14ac:dyDescent="0.25">
      <c r="A7" s="2" t="s">
        <v>10</v>
      </c>
      <c r="B7" s="3" t="s">
        <v>1</v>
      </c>
      <c r="C7" s="3" t="s">
        <v>5</v>
      </c>
      <c r="D7" s="7">
        <v>832.75</v>
      </c>
    </row>
    <row r="8" spans="1:4" x14ac:dyDescent="0.25">
      <c r="A8" s="2" t="s">
        <v>11</v>
      </c>
      <c r="B8" s="2" t="s">
        <v>12</v>
      </c>
      <c r="C8" s="2" t="s">
        <v>13</v>
      </c>
      <c r="D8" s="8">
        <v>24.99</v>
      </c>
    </row>
    <row r="9" spans="1:4" x14ac:dyDescent="0.25">
      <c r="A9" s="2" t="s">
        <v>14</v>
      </c>
      <c r="B9" s="2" t="s">
        <v>1</v>
      </c>
      <c r="C9" s="2" t="s">
        <v>15</v>
      </c>
      <c r="D9" s="8">
        <v>138.6</v>
      </c>
    </row>
    <row r="10" spans="1:4" x14ac:dyDescent="0.25">
      <c r="A10" s="2" t="s">
        <v>16</v>
      </c>
      <c r="B10" s="2" t="s">
        <v>1</v>
      </c>
      <c r="C10" s="2" t="s">
        <v>17</v>
      </c>
      <c r="D10" s="8">
        <v>27.57</v>
      </c>
    </row>
    <row r="11" spans="1:4" x14ac:dyDescent="0.25">
      <c r="A11" s="2" t="s">
        <v>18</v>
      </c>
      <c r="B11" s="5" t="s">
        <v>1</v>
      </c>
      <c r="C11" s="2" t="s">
        <v>19</v>
      </c>
      <c r="D11" s="8">
        <v>337.33</v>
      </c>
    </row>
    <row r="12" spans="1:4" x14ac:dyDescent="0.25">
      <c r="A12" s="2" t="s">
        <v>20</v>
      </c>
      <c r="B12" s="5" t="s">
        <v>1</v>
      </c>
      <c r="C12" s="2" t="s">
        <v>21</v>
      </c>
      <c r="D12" s="8">
        <v>96.58</v>
      </c>
    </row>
    <row r="13" spans="1:4" x14ac:dyDescent="0.25">
      <c r="A13" s="2" t="s">
        <v>22</v>
      </c>
      <c r="B13" s="5" t="s">
        <v>1</v>
      </c>
      <c r="C13" s="2" t="s">
        <v>23</v>
      </c>
      <c r="D13" s="8">
        <v>543.04</v>
      </c>
    </row>
    <row r="14" spans="1:4" x14ac:dyDescent="0.25">
      <c r="A14" s="2" t="s">
        <v>24</v>
      </c>
      <c r="B14" s="5" t="s">
        <v>25</v>
      </c>
      <c r="C14" s="2" t="s">
        <v>26</v>
      </c>
      <c r="D14" s="8">
        <v>68.599999999999994</v>
      </c>
    </row>
    <row r="15" spans="1:4" x14ac:dyDescent="0.25">
      <c r="A15" s="5" t="s">
        <v>27</v>
      </c>
      <c r="B15" s="2" t="s">
        <v>1</v>
      </c>
      <c r="C15" s="5" t="s">
        <v>28</v>
      </c>
      <c r="D15" s="8">
        <v>44.75</v>
      </c>
    </row>
    <row r="16" spans="1:4" x14ac:dyDescent="0.25">
      <c r="A16" s="2" t="s">
        <v>29</v>
      </c>
      <c r="B16" s="2" t="s">
        <v>1</v>
      </c>
      <c r="C16" s="2" t="s">
        <v>30</v>
      </c>
      <c r="D16" s="8">
        <v>112.5</v>
      </c>
    </row>
    <row r="17" spans="1:4" x14ac:dyDescent="0.25">
      <c r="A17" s="2" t="s">
        <v>31</v>
      </c>
      <c r="B17" s="2" t="s">
        <v>1</v>
      </c>
      <c r="C17" s="2" t="s">
        <v>32</v>
      </c>
      <c r="D17" s="8">
        <v>248.51</v>
      </c>
    </row>
    <row r="18" spans="1:4" x14ac:dyDescent="0.25">
      <c r="A18" s="2" t="s">
        <v>33</v>
      </c>
      <c r="B18" s="2" t="s">
        <v>1</v>
      </c>
      <c r="C18" s="2" t="s">
        <v>34</v>
      </c>
      <c r="D18" s="8">
        <v>18.100000000000001</v>
      </c>
    </row>
    <row r="19" spans="1:4" x14ac:dyDescent="0.25">
      <c r="A19" s="2" t="s">
        <v>35</v>
      </c>
      <c r="B19" s="2" t="s">
        <v>1</v>
      </c>
      <c r="C19" s="2" t="s">
        <v>36</v>
      </c>
      <c r="D19" s="8">
        <v>148.5</v>
      </c>
    </row>
    <row r="20" spans="1:4" x14ac:dyDescent="0.25">
      <c r="A20" s="2" t="s">
        <v>37</v>
      </c>
      <c r="B20" s="2" t="s">
        <v>1</v>
      </c>
      <c r="C20" s="2" t="s">
        <v>38</v>
      </c>
      <c r="D20" s="8">
        <v>87</v>
      </c>
    </row>
    <row r="21" spans="1:4" x14ac:dyDescent="0.25">
      <c r="A21" s="5" t="s">
        <v>39</v>
      </c>
      <c r="B21" s="2" t="s">
        <v>1</v>
      </c>
      <c r="C21" s="5" t="s">
        <v>40</v>
      </c>
      <c r="D21" s="8">
        <v>157.25</v>
      </c>
    </row>
    <row r="22" spans="1:4" x14ac:dyDescent="0.25">
      <c r="A22" s="5" t="s">
        <v>41</v>
      </c>
      <c r="B22" s="2" t="s">
        <v>1</v>
      </c>
      <c r="C22" s="5" t="s">
        <v>42</v>
      </c>
      <c r="D22" s="8">
        <v>238.45</v>
      </c>
    </row>
    <row r="23" spans="1:4" x14ac:dyDescent="0.25">
      <c r="A23" s="2" t="s">
        <v>43</v>
      </c>
      <c r="B23" s="2" t="s">
        <v>1</v>
      </c>
      <c r="C23" s="2" t="s">
        <v>44</v>
      </c>
      <c r="D23" s="8">
        <v>122.5</v>
      </c>
    </row>
    <row r="24" spans="1:4" x14ac:dyDescent="0.25">
      <c r="A24" s="2" t="s">
        <v>45</v>
      </c>
      <c r="B24" s="2" t="s">
        <v>1</v>
      </c>
      <c r="C24" s="2" t="s">
        <v>46</v>
      </c>
      <c r="D24" s="8">
        <v>149</v>
      </c>
    </row>
    <row r="25" spans="1:4" x14ac:dyDescent="0.25">
      <c r="A25" s="2" t="s">
        <v>47</v>
      </c>
      <c r="B25" s="2" t="s">
        <v>1</v>
      </c>
      <c r="C25" s="2" t="s">
        <v>48</v>
      </c>
      <c r="D25" s="8">
        <v>180</v>
      </c>
    </row>
    <row r="26" spans="1:4" x14ac:dyDescent="0.25">
      <c r="A26" s="2" t="s">
        <v>49</v>
      </c>
      <c r="B26" s="2" t="s">
        <v>1</v>
      </c>
      <c r="C26" s="2" t="s">
        <v>50</v>
      </c>
      <c r="D26" s="8">
        <v>136.05000000000001</v>
      </c>
    </row>
    <row r="27" spans="1:4" x14ac:dyDescent="0.25">
      <c r="A27" s="2" t="s">
        <v>51</v>
      </c>
      <c r="B27" s="2" t="s">
        <v>1</v>
      </c>
      <c r="C27" s="2" t="s">
        <v>52</v>
      </c>
      <c r="D27" s="8">
        <v>195</v>
      </c>
    </row>
    <row r="28" spans="1:4" x14ac:dyDescent="0.25">
      <c r="A28" s="2" t="s">
        <v>53</v>
      </c>
      <c r="B28" s="2" t="s">
        <v>1</v>
      </c>
      <c r="C28" s="2" t="s">
        <v>54</v>
      </c>
      <c r="D28" s="8">
        <v>1434.66</v>
      </c>
    </row>
    <row r="29" spans="1:4" x14ac:dyDescent="0.25">
      <c r="A29" s="2" t="s">
        <v>55</v>
      </c>
      <c r="B29" s="2" t="s">
        <v>56</v>
      </c>
      <c r="C29" s="5" t="s">
        <v>57</v>
      </c>
      <c r="D29" s="8">
        <v>59.8</v>
      </c>
    </row>
    <row r="30" spans="1:4" x14ac:dyDescent="0.25">
      <c r="A30" s="5" t="s">
        <v>58</v>
      </c>
      <c r="B30" s="5" t="s">
        <v>59</v>
      </c>
      <c r="C30" s="5" t="s">
        <v>60</v>
      </c>
      <c r="D30" s="8">
        <v>38.630000000000003</v>
      </c>
    </row>
    <row r="31" spans="1:4" x14ac:dyDescent="0.25">
      <c r="A31" s="5" t="s">
        <v>61</v>
      </c>
      <c r="B31" s="2" t="s">
        <v>1</v>
      </c>
      <c r="C31" s="5" t="s">
        <v>62</v>
      </c>
      <c r="D31" s="8">
        <v>30</v>
      </c>
    </row>
    <row r="32" spans="1:4" x14ac:dyDescent="0.25">
      <c r="A32" s="2" t="s">
        <v>63</v>
      </c>
      <c r="B32" s="2" t="s">
        <v>1</v>
      </c>
      <c r="C32" s="2" t="s">
        <v>64</v>
      </c>
      <c r="D32" s="8">
        <v>67.91</v>
      </c>
    </row>
    <row r="33" spans="1:4" x14ac:dyDescent="0.25">
      <c r="A33" s="2" t="s">
        <v>65</v>
      </c>
      <c r="B33" s="2" t="s">
        <v>1</v>
      </c>
      <c r="C33" s="2" t="s">
        <v>66</v>
      </c>
      <c r="D33" s="8">
        <v>1200</v>
      </c>
    </row>
    <row r="34" spans="1:4" x14ac:dyDescent="0.25">
      <c r="A34" s="5" t="s">
        <v>67</v>
      </c>
      <c r="B34" s="2" t="s">
        <v>1</v>
      </c>
      <c r="C34" s="5" t="s">
        <v>68</v>
      </c>
      <c r="D34" s="8">
        <v>27.4</v>
      </c>
    </row>
    <row r="35" spans="1:4" x14ac:dyDescent="0.25">
      <c r="A35" s="5" t="s">
        <v>69</v>
      </c>
      <c r="B35" s="2" t="s">
        <v>1</v>
      </c>
      <c r="C35" s="2" t="s">
        <v>70</v>
      </c>
      <c r="D35" s="8">
        <v>53.9</v>
      </c>
    </row>
    <row r="36" spans="1:4" x14ac:dyDescent="0.25">
      <c r="A36" s="5" t="s">
        <v>71</v>
      </c>
      <c r="B36" s="2" t="s">
        <v>1</v>
      </c>
      <c r="C36" s="2" t="s">
        <v>72</v>
      </c>
      <c r="D36" s="8">
        <v>50.95</v>
      </c>
    </row>
    <row r="37" spans="1:4" x14ac:dyDescent="0.25">
      <c r="A37" s="5" t="s">
        <v>73</v>
      </c>
      <c r="B37" s="2" t="s">
        <v>1</v>
      </c>
      <c r="C37" s="2" t="s">
        <v>74</v>
      </c>
      <c r="D37" s="8">
        <v>57.14</v>
      </c>
    </row>
    <row r="38" spans="1:4" x14ac:dyDescent="0.25">
      <c r="A38" s="5" t="s">
        <v>75</v>
      </c>
      <c r="B38" s="2" t="s">
        <v>1</v>
      </c>
      <c r="C38" s="2" t="s">
        <v>76</v>
      </c>
      <c r="D38" s="8">
        <v>95</v>
      </c>
    </row>
    <row r="39" spans="1:4" x14ac:dyDescent="0.25">
      <c r="A39" s="5" t="s">
        <v>77</v>
      </c>
      <c r="B39" s="2" t="s">
        <v>1</v>
      </c>
      <c r="C39" s="2" t="s">
        <v>78</v>
      </c>
      <c r="D39" s="8">
        <v>115.89</v>
      </c>
    </row>
    <row r="40" spans="1:4" x14ac:dyDescent="0.25">
      <c r="A40" s="2" t="s">
        <v>79</v>
      </c>
      <c r="B40" s="2" t="s">
        <v>80</v>
      </c>
      <c r="C40" s="2" t="s">
        <v>81</v>
      </c>
      <c r="D40" s="8">
        <v>190</v>
      </c>
    </row>
    <row r="41" spans="1:4" x14ac:dyDescent="0.25">
      <c r="A41" s="2" t="s">
        <v>82</v>
      </c>
      <c r="B41" s="2" t="s">
        <v>1</v>
      </c>
      <c r="C41" s="2" t="s">
        <v>83</v>
      </c>
      <c r="D41" s="8">
        <v>37.799999999999997</v>
      </c>
    </row>
    <row r="42" spans="1:4" x14ac:dyDescent="0.25">
      <c r="A42" s="5" t="s">
        <v>84</v>
      </c>
      <c r="B42" s="2" t="s">
        <v>1</v>
      </c>
      <c r="C42" s="5" t="s">
        <v>85</v>
      </c>
      <c r="D42" s="8">
        <v>30.88</v>
      </c>
    </row>
    <row r="43" spans="1:4" x14ac:dyDescent="0.25">
      <c r="A43" s="2" t="s">
        <v>86</v>
      </c>
      <c r="B43" s="2" t="s">
        <v>1</v>
      </c>
      <c r="C43" s="2" t="s">
        <v>87</v>
      </c>
      <c r="D43" s="8">
        <v>8.91</v>
      </c>
    </row>
    <row r="44" spans="1:4" x14ac:dyDescent="0.25">
      <c r="A44" s="2" t="s">
        <v>88</v>
      </c>
      <c r="B44" s="2" t="s">
        <v>1</v>
      </c>
      <c r="C44" s="2" t="s">
        <v>89</v>
      </c>
      <c r="D44" s="8">
        <v>32.72</v>
      </c>
    </row>
    <row r="45" spans="1:4" x14ac:dyDescent="0.25">
      <c r="A45" s="2" t="s">
        <v>90</v>
      </c>
      <c r="B45" s="2" t="s">
        <v>1</v>
      </c>
      <c r="C45" s="2" t="s">
        <v>91</v>
      </c>
      <c r="D45" s="8">
        <v>76.489999999999995</v>
      </c>
    </row>
    <row r="46" spans="1:4" x14ac:dyDescent="0.25">
      <c r="A46" s="2" t="s">
        <v>92</v>
      </c>
      <c r="B46" s="5" t="s">
        <v>1</v>
      </c>
      <c r="C46" s="2" t="s">
        <v>93</v>
      </c>
      <c r="D46" s="8">
        <v>375.9</v>
      </c>
    </row>
    <row r="47" spans="1:4" x14ac:dyDescent="0.25">
      <c r="A47" s="2" t="s">
        <v>94</v>
      </c>
      <c r="B47" s="5" t="s">
        <v>1</v>
      </c>
      <c r="C47" s="2" t="s">
        <v>95</v>
      </c>
      <c r="D47" s="8">
        <v>294.5</v>
      </c>
    </row>
    <row r="48" spans="1:4" x14ac:dyDescent="0.25">
      <c r="A48" s="2" t="s">
        <v>96</v>
      </c>
      <c r="B48" s="5" t="s">
        <v>1</v>
      </c>
      <c r="C48" s="2" t="s">
        <v>97</v>
      </c>
      <c r="D48" s="8">
        <v>362.85</v>
      </c>
    </row>
    <row r="49" spans="1:4" x14ac:dyDescent="0.25">
      <c r="A49" s="2" t="s">
        <v>98</v>
      </c>
      <c r="B49" s="2" t="s">
        <v>1</v>
      </c>
      <c r="C49" s="2" t="s">
        <v>99</v>
      </c>
      <c r="D49" s="8">
        <v>56.03</v>
      </c>
    </row>
    <row r="50" spans="1:4" x14ac:dyDescent="0.25">
      <c r="A50" s="2" t="s">
        <v>100</v>
      </c>
      <c r="B50" s="2" t="s">
        <v>1</v>
      </c>
      <c r="C50" s="2" t="s">
        <v>101</v>
      </c>
      <c r="D50" s="8">
        <v>9.5500000000000007</v>
      </c>
    </row>
    <row r="51" spans="1:4" x14ac:dyDescent="0.25">
      <c r="A51" s="2" t="s">
        <v>102</v>
      </c>
      <c r="B51" s="2" t="s">
        <v>1</v>
      </c>
      <c r="C51" s="2" t="s">
        <v>103</v>
      </c>
      <c r="D51" s="8">
        <v>71.849999999999994</v>
      </c>
    </row>
    <row r="52" spans="1:4" x14ac:dyDescent="0.25">
      <c r="A52" s="2" t="s">
        <v>104</v>
      </c>
      <c r="B52" s="2" t="s">
        <v>80</v>
      </c>
      <c r="C52" s="2" t="s">
        <v>105</v>
      </c>
      <c r="D52" s="8">
        <v>53.8</v>
      </c>
    </row>
    <row r="53" spans="1:4" x14ac:dyDescent="0.25">
      <c r="A53" s="2" t="s">
        <v>106</v>
      </c>
      <c r="B53" s="2" t="s">
        <v>1</v>
      </c>
      <c r="C53" s="2" t="s">
        <v>107</v>
      </c>
      <c r="D53" s="8">
        <v>168</v>
      </c>
    </row>
    <row r="54" spans="1:4" x14ac:dyDescent="0.25">
      <c r="A54" s="2" t="s">
        <v>108</v>
      </c>
      <c r="B54" s="2" t="s">
        <v>1</v>
      </c>
      <c r="C54" s="2" t="s">
        <v>109</v>
      </c>
      <c r="D54" s="8">
        <v>742.45</v>
      </c>
    </row>
    <row r="55" spans="1:4" x14ac:dyDescent="0.25">
      <c r="A55" s="2" t="s">
        <v>110</v>
      </c>
      <c r="B55" s="2" t="s">
        <v>1</v>
      </c>
      <c r="C55" s="2" t="s">
        <v>111</v>
      </c>
      <c r="D55" s="8">
        <v>103.98</v>
      </c>
    </row>
    <row r="56" spans="1:4" x14ac:dyDescent="0.25">
      <c r="A56" s="2" t="s">
        <v>112</v>
      </c>
      <c r="B56" s="2" t="s">
        <v>1</v>
      </c>
      <c r="C56" s="2" t="s">
        <v>113</v>
      </c>
      <c r="D56" s="8">
        <v>83.47</v>
      </c>
    </row>
    <row r="57" spans="1:4" x14ac:dyDescent="0.25">
      <c r="A57" s="2" t="s">
        <v>114</v>
      </c>
      <c r="B57" s="2" t="s">
        <v>1</v>
      </c>
      <c r="C57" s="2" t="s">
        <v>115</v>
      </c>
      <c r="D57" s="8">
        <v>124.79</v>
      </c>
    </row>
    <row r="58" spans="1:4" x14ac:dyDescent="0.25">
      <c r="A58" s="2" t="s">
        <v>116</v>
      </c>
      <c r="B58" s="2" t="s">
        <v>1</v>
      </c>
      <c r="C58" s="2" t="s">
        <v>117</v>
      </c>
      <c r="D58" s="8">
        <v>185</v>
      </c>
    </row>
    <row r="59" spans="1:4" x14ac:dyDescent="0.25">
      <c r="A59" s="2" t="s">
        <v>118</v>
      </c>
      <c r="B59" s="2" t="s">
        <v>1</v>
      </c>
      <c r="C59" s="2" t="s">
        <v>119</v>
      </c>
      <c r="D59" s="8">
        <v>299.5</v>
      </c>
    </row>
    <row r="60" spans="1:4" x14ac:dyDescent="0.25">
      <c r="A60" s="2" t="s">
        <v>120</v>
      </c>
      <c r="B60" s="2" t="s">
        <v>1</v>
      </c>
      <c r="C60" s="2" t="s">
        <v>121</v>
      </c>
      <c r="D60" s="8">
        <v>29.99</v>
      </c>
    </row>
    <row r="61" spans="1:4" x14ac:dyDescent="0.25">
      <c r="A61" s="2" t="s">
        <v>122</v>
      </c>
      <c r="B61" s="2" t="s">
        <v>1</v>
      </c>
      <c r="C61" s="2" t="s">
        <v>123</v>
      </c>
      <c r="D61" s="8">
        <v>46.21</v>
      </c>
    </row>
    <row r="62" spans="1:4" x14ac:dyDescent="0.25">
      <c r="A62" s="2" t="s">
        <v>124</v>
      </c>
      <c r="B62" s="5" t="s">
        <v>1</v>
      </c>
      <c r="C62" s="2" t="s">
        <v>125</v>
      </c>
      <c r="D62" s="8">
        <v>226.27</v>
      </c>
    </row>
    <row r="63" spans="1:4" x14ac:dyDescent="0.25">
      <c r="A63" s="2" t="s">
        <v>126</v>
      </c>
      <c r="B63" s="5" t="s">
        <v>1</v>
      </c>
      <c r="C63" s="2" t="s">
        <v>127</v>
      </c>
      <c r="D63" s="8">
        <v>399.95</v>
      </c>
    </row>
    <row r="64" spans="1:4" x14ac:dyDescent="0.25">
      <c r="A64" s="2" t="s">
        <v>128</v>
      </c>
      <c r="B64" s="5" t="s">
        <v>1</v>
      </c>
      <c r="C64" s="2" t="s">
        <v>129</v>
      </c>
      <c r="D64" s="8">
        <v>176.63</v>
      </c>
    </row>
    <row r="65" spans="1:4" x14ac:dyDescent="0.25">
      <c r="A65" s="2" t="s">
        <v>130</v>
      </c>
      <c r="B65" s="2" t="s">
        <v>1</v>
      </c>
      <c r="C65" s="2" t="s">
        <v>131</v>
      </c>
      <c r="D65" s="8">
        <v>25.15</v>
      </c>
    </row>
    <row r="66" spans="1:4" x14ac:dyDescent="0.25">
      <c r="A66" s="2" t="s">
        <v>132</v>
      </c>
      <c r="B66" s="5" t="s">
        <v>1</v>
      </c>
      <c r="C66" s="2" t="s">
        <v>133</v>
      </c>
      <c r="D66" s="8">
        <v>57.25</v>
      </c>
    </row>
    <row r="67" spans="1:4" x14ac:dyDescent="0.25">
      <c r="A67" s="5" t="s">
        <v>134</v>
      </c>
      <c r="B67" s="2" t="s">
        <v>1</v>
      </c>
      <c r="C67" s="5" t="s">
        <v>135</v>
      </c>
      <c r="D67" s="8">
        <v>182.85</v>
      </c>
    </row>
    <row r="68" spans="1:4" x14ac:dyDescent="0.25">
      <c r="A68" s="2" t="s">
        <v>136</v>
      </c>
      <c r="B68" s="2" t="s">
        <v>80</v>
      </c>
      <c r="C68" s="2" t="s">
        <v>137</v>
      </c>
      <c r="D68" s="8">
        <v>1206.5899999999999</v>
      </c>
    </row>
    <row r="69" spans="1:4" x14ac:dyDescent="0.25">
      <c r="A69" s="2" t="s">
        <v>138</v>
      </c>
      <c r="B69" s="2" t="s">
        <v>1</v>
      </c>
      <c r="C69" s="2" t="s">
        <v>139</v>
      </c>
      <c r="D69" s="8">
        <v>32</v>
      </c>
    </row>
    <row r="70" spans="1:4" x14ac:dyDescent="0.25">
      <c r="A70" s="2" t="s">
        <v>140</v>
      </c>
      <c r="B70" s="2" t="s">
        <v>1</v>
      </c>
      <c r="C70" s="2" t="s">
        <v>141</v>
      </c>
      <c r="D70" s="8">
        <v>154.5</v>
      </c>
    </row>
    <row r="71" spans="1:4" x14ac:dyDescent="0.25">
      <c r="A71" s="2" t="s">
        <v>142</v>
      </c>
      <c r="B71" s="5" t="s">
        <v>1</v>
      </c>
      <c r="C71" s="2" t="s">
        <v>143</v>
      </c>
      <c r="D71" s="8">
        <v>125</v>
      </c>
    </row>
    <row r="72" spans="1:4" x14ac:dyDescent="0.25">
      <c r="A72" s="2" t="s">
        <v>144</v>
      </c>
      <c r="B72" s="2" t="s">
        <v>1</v>
      </c>
      <c r="C72" s="5" t="s">
        <v>145</v>
      </c>
      <c r="D72" s="8">
        <v>372.25</v>
      </c>
    </row>
    <row r="73" spans="1:4" x14ac:dyDescent="0.25">
      <c r="A73" s="5" t="s">
        <v>146</v>
      </c>
      <c r="B73" s="2" t="s">
        <v>1</v>
      </c>
      <c r="C73" s="5" t="s">
        <v>147</v>
      </c>
      <c r="D73" s="8">
        <v>75</v>
      </c>
    </row>
    <row r="74" spans="1:4" x14ac:dyDescent="0.25">
      <c r="A74" s="2" t="s">
        <v>148</v>
      </c>
      <c r="B74" s="5" t="s">
        <v>1</v>
      </c>
      <c r="C74" s="2" t="s">
        <v>149</v>
      </c>
      <c r="D74" s="8">
        <v>337.5</v>
      </c>
    </row>
    <row r="75" spans="1:4" x14ac:dyDescent="0.25">
      <c r="A75" s="5" t="s">
        <v>150</v>
      </c>
      <c r="B75" s="2" t="s">
        <v>80</v>
      </c>
      <c r="C75" s="5" t="s">
        <v>151</v>
      </c>
      <c r="D75" s="8">
        <v>358.31</v>
      </c>
    </row>
    <row r="76" spans="1:4" x14ac:dyDescent="0.25">
      <c r="A76" s="2" t="s">
        <v>152</v>
      </c>
      <c r="B76" s="2" t="s">
        <v>80</v>
      </c>
      <c r="C76" s="2" t="s">
        <v>153</v>
      </c>
      <c r="D76" s="8">
        <v>572.54</v>
      </c>
    </row>
    <row r="77" spans="1:4" x14ac:dyDescent="0.25">
      <c r="A77" s="2" t="s">
        <v>154</v>
      </c>
      <c r="B77" s="2" t="s">
        <v>80</v>
      </c>
      <c r="C77" s="2" t="s">
        <v>155</v>
      </c>
      <c r="D77" s="8">
        <v>314.89</v>
      </c>
    </row>
    <row r="78" spans="1:4" x14ac:dyDescent="0.25">
      <c r="A78" s="2" t="s">
        <v>156</v>
      </c>
      <c r="B78" s="2" t="s">
        <v>1</v>
      </c>
      <c r="C78" s="5" t="s">
        <v>157</v>
      </c>
      <c r="D78" s="8">
        <v>417.32</v>
      </c>
    </row>
    <row r="79" spans="1:4" x14ac:dyDescent="0.25">
      <c r="A79" s="2" t="s">
        <v>158</v>
      </c>
      <c r="B79" s="2" t="s">
        <v>1</v>
      </c>
      <c r="C79" s="2" t="s">
        <v>159</v>
      </c>
      <c r="D79" s="8">
        <v>209.02</v>
      </c>
    </row>
    <row r="80" spans="1:4" x14ac:dyDescent="0.25">
      <c r="A80" s="2" t="s">
        <v>160</v>
      </c>
      <c r="B80" s="2" t="s">
        <v>1</v>
      </c>
      <c r="C80" s="2" t="s">
        <v>161</v>
      </c>
      <c r="D80" s="8">
        <v>152</v>
      </c>
    </row>
    <row r="81" spans="1:4" x14ac:dyDescent="0.25">
      <c r="A81" s="5" t="s">
        <v>162</v>
      </c>
      <c r="B81" s="2" t="s">
        <v>80</v>
      </c>
      <c r="C81" s="5" t="s">
        <v>163</v>
      </c>
      <c r="D81" s="8">
        <v>192.72</v>
      </c>
    </row>
    <row r="82" spans="1:4" x14ac:dyDescent="0.25">
      <c r="A82" s="5" t="s">
        <v>164</v>
      </c>
      <c r="B82" s="2" t="s">
        <v>1</v>
      </c>
      <c r="C82" s="5" t="s">
        <v>165</v>
      </c>
      <c r="D82" s="8">
        <v>65.099999999999994</v>
      </c>
    </row>
    <row r="83" spans="1:4" x14ac:dyDescent="0.25">
      <c r="A83" s="2" t="s">
        <v>166</v>
      </c>
      <c r="B83" s="2" t="s">
        <v>80</v>
      </c>
      <c r="C83" s="2" t="s">
        <v>167</v>
      </c>
      <c r="D83" s="8">
        <v>2334.1999999999998</v>
      </c>
    </row>
    <row r="84" spans="1:4" x14ac:dyDescent="0.25">
      <c r="A84" s="2" t="s">
        <v>168</v>
      </c>
      <c r="B84" s="2" t="s">
        <v>1</v>
      </c>
      <c r="C84" s="2" t="s">
        <v>169</v>
      </c>
      <c r="D84" s="8">
        <v>185.53</v>
      </c>
    </row>
    <row r="85" spans="1:4" x14ac:dyDescent="0.25">
      <c r="A85" s="2" t="s">
        <v>170</v>
      </c>
      <c r="B85" s="2" t="s">
        <v>1</v>
      </c>
      <c r="C85" s="2" t="s">
        <v>171</v>
      </c>
      <c r="D85" s="8">
        <v>20.16</v>
      </c>
    </row>
    <row r="86" spans="1:4" x14ac:dyDescent="0.25">
      <c r="A86" s="2" t="s">
        <v>172</v>
      </c>
      <c r="B86" s="5" t="s">
        <v>1</v>
      </c>
      <c r="C86" s="2" t="s">
        <v>173</v>
      </c>
      <c r="D86" s="8">
        <v>31.62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Planilha2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Valeriano Silveira Simões (SEDESE)</dc:creator>
  <cp:lastModifiedBy>Ana Caroline Valeriano Silveira Simões (SEDESE)</cp:lastModifiedBy>
  <cp:lastPrinted>2025-06-27T02:54:49Z</cp:lastPrinted>
  <dcterms:created xsi:type="dcterms:W3CDTF">2025-03-23T17:39:25Z</dcterms:created>
  <dcterms:modified xsi:type="dcterms:W3CDTF">2025-06-27T02:55:15Z</dcterms:modified>
</cp:coreProperties>
</file>